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LP_DGA\SCA\MDA\b. Marchés\Marchés 2024\24036 DNUM Prestations intellectuelles informatiques\2. Phase passation\2.2 DCE\2.2.1 DCE publié(s)\Lot 4\"/>
    </mc:Choice>
  </mc:AlternateContent>
  <xr:revisionPtr revIDLastSave="0" documentId="13_ncr:1_{B312F41C-6703-4A54-B693-104BE47BF298}" xr6:coauthVersionLast="47" xr6:coauthVersionMax="47" xr10:uidLastSave="{00000000-0000-0000-0000-000000000000}"/>
  <bookViews>
    <workbookView xWindow="-120" yWindow="-120" windowWidth="29040" windowHeight="15360" activeTab="1" xr2:uid="{505F6EE6-FCA4-4805-A69F-0BFF82FE314D}"/>
  </bookViews>
  <sheets>
    <sheet name="Notice" sheetId="1" r:id="rId1"/>
    <sheet name="BPU" sheetId="2" r:id="rId2"/>
    <sheet name="Définition complexité" sheetId="4" r:id="rId3"/>
    <sheet name="DQE"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8" i="3" l="1"/>
  <c r="I9" i="3"/>
  <c r="I10" i="3"/>
  <c r="I11" i="3"/>
  <c r="I12" i="3"/>
  <c r="I13" i="3"/>
  <c r="I14" i="3"/>
  <c r="I15" i="3"/>
  <c r="I16" i="3"/>
  <c r="I17" i="3"/>
  <c r="I18" i="3"/>
  <c r="I19" i="3"/>
  <c r="I20" i="3"/>
  <c r="I21" i="3"/>
  <c r="I22" i="3"/>
  <c r="I23" i="3"/>
  <c r="I24" i="3"/>
  <c r="I25" i="3"/>
  <c r="I26" i="3"/>
  <c r="I27" i="3"/>
  <c r="I28" i="3"/>
  <c r="I29" i="3"/>
  <c r="I30" i="3"/>
  <c r="I7" i="3"/>
  <c r="I31" i="3" l="1"/>
</calcChain>
</file>

<file path=xl/sharedStrings.xml><?xml version="1.0" encoding="utf-8"?>
<sst xmlns="http://schemas.openxmlformats.org/spreadsheetml/2006/main" count="316" uniqueCount="121">
  <si>
    <t xml:space="preserve">Annexe Financière de la société : </t>
  </si>
  <si>
    <t>?</t>
  </si>
  <si>
    <t>Onglet 1 - Notice</t>
  </si>
  <si>
    <r>
      <t xml:space="preserve">Le candidat déposera </t>
    </r>
    <r>
      <rPr>
        <b/>
        <sz val="10"/>
        <color theme="1"/>
        <rFont val="Marianne"/>
        <family val="3"/>
      </rPr>
      <t xml:space="preserve">une annexe financiere </t>
    </r>
    <r>
      <rPr>
        <b/>
        <i/>
        <sz val="10"/>
        <color theme="1"/>
        <rFont val="Marianne"/>
        <family val="3"/>
      </rPr>
      <t>par Lot</t>
    </r>
    <r>
      <rPr>
        <sz val="10"/>
        <color theme="1"/>
        <rFont val="Marianne"/>
        <family val="3"/>
      </rPr>
      <t xml:space="preserve"> auquel il postule</t>
    </r>
  </si>
  <si>
    <r>
      <t>Les parties à renseigner sont sur fond vert,</t>
    </r>
    <r>
      <rPr>
        <sz val="10"/>
        <rFont val="Marianne"/>
        <family val="3"/>
      </rPr>
      <t xml:space="preserve"> en remplacement du nom de l'UO</t>
    </r>
    <r>
      <rPr>
        <b/>
        <sz val="10"/>
        <rFont val="Marianne"/>
        <family val="3"/>
      </rPr>
      <t>.</t>
    </r>
  </si>
  <si>
    <t>Le Candidat indiquera le nom de sa société dans le titre du document.</t>
  </si>
  <si>
    <r>
      <t xml:space="preserve">Le document sera nommé de la façon suivante : </t>
    </r>
    <r>
      <rPr>
        <b/>
        <i/>
        <sz val="10"/>
        <color theme="1"/>
        <rFont val="Marianne"/>
        <family val="3"/>
      </rPr>
      <t xml:space="preserve">[LOT_4]_Societe </t>
    </r>
    <r>
      <rPr>
        <sz val="10"/>
        <color theme="1"/>
        <rFont val="Marianne"/>
        <family val="3"/>
      </rPr>
      <t>sous format Excel ou libreOffice</t>
    </r>
  </si>
  <si>
    <t>Note de cadrage – Bordereau des prix unitaires forfaitaires (BPU)</t>
  </si>
  <si>
    <r>
      <t xml:space="preserve">Le présent bordereau des prix forfaitaires est structuré autour de livrables-types représentatifs des prestations attendues dans le cadre du marché.
Il reflète une logique d’obligation de résultats, excluant toute référence aux profils ou aux temps passés.
Chaque ligne correspond à :
- Un livrable fonctionnel clairement identifié ;
- Un niveau de complexité (simple, standard, complexe) déterminé en fonction du périmètre couvert, du nombre d’acteurs impliqués, du besoin d’arbitrage, ou du niveau d’incertitude fonctionnelle ;
- Une valorisation forfaitaire unitaire, à renseigner par le candidat, indépendante du lieu ou des modalités d’exécution.
</t>
    </r>
    <r>
      <rPr>
        <b/>
        <sz val="10"/>
        <color theme="1"/>
        <rFont val="Marianne"/>
        <family val="3"/>
      </rPr>
      <t>Remarques importantes :</t>
    </r>
    <r>
      <rPr>
        <sz val="10"/>
        <color theme="1"/>
        <rFont val="Marianne"/>
        <family val="3"/>
      </rPr>
      <t xml:space="preserve">
- Aucun prix ne doit être exprimé en jour-homme ou décliné par profil ;
- Les obligations du titulaire portent sur le contenu, la qualité et la complétude du livrable, dans le délai fixé par le bon de commande ;
- Toute tentative de décomposition en unités d’œuvre sera considérée comme non conforme au modèle de valorisation du présent marché.</t>
    </r>
  </si>
  <si>
    <t>Onglet 2 : Bordereau de prix unitaires (exprimés Hors Taxe)</t>
  </si>
  <si>
    <t xml:space="preserve">Les charges de pilotage de projet seront incluses dans chaque UO. </t>
  </si>
  <si>
    <r>
      <t xml:space="preserve">Tout prix non complété sera considéré </t>
    </r>
    <r>
      <rPr>
        <b/>
        <sz val="10"/>
        <color theme="1"/>
        <rFont val="Marianne"/>
        <family val="3"/>
      </rPr>
      <t>comme valorisé à 0 €.</t>
    </r>
  </si>
  <si>
    <t>Accord-cadre P2I - Lot 4 Tierce Recette Applicative - BORDEREAU DE PRIX UNITAIRES</t>
  </si>
  <si>
    <t>Prix HT unitaire</t>
  </si>
  <si>
    <t>Code prestation</t>
  </si>
  <si>
    <t>Désignation</t>
  </si>
  <si>
    <t>Complexité</t>
  </si>
  <si>
    <t>Description du forfait</t>
  </si>
  <si>
    <t>Paris / IDF</t>
  </si>
  <si>
    <t>Nantes / Région</t>
  </si>
  <si>
    <t>Délai d'exécution</t>
  </si>
  <si>
    <t>Accord-cadre P2I - Lot 4 Tierce Recette Applicative - DOSSIER QUANTITATIF ESTIMATIF</t>
  </si>
  <si>
    <t>Nombre de commandes estimés</t>
  </si>
  <si>
    <t>Conception &amp; Spécification des Tests</t>
  </si>
  <si>
    <t>Exécution des Tests</t>
  </si>
  <si>
    <t>Conception Test non Fonctionnel et de Sécurité</t>
  </si>
  <si>
    <t>Préparation à l'Automatisation des Tests</t>
  </si>
  <si>
    <t>Automatisation des Tests Fonctionnels</t>
  </si>
  <si>
    <t>ATF</t>
  </si>
  <si>
    <t>EXT</t>
  </si>
  <si>
    <t>AssTT</t>
  </si>
  <si>
    <t>Assistance Technique test</t>
  </si>
  <si>
    <t>simple</t>
  </si>
  <si>
    <t>complexe</t>
  </si>
  <si>
    <t>CSTs</t>
  </si>
  <si>
    <t>CSTm</t>
  </si>
  <si>
    <t>CSTc</t>
  </si>
  <si>
    <t>-</t>
  </si>
  <si>
    <t>PATs</t>
  </si>
  <si>
    <t>PATm</t>
  </si>
  <si>
    <t>PATc</t>
  </si>
  <si>
    <t>MSTs</t>
  </si>
  <si>
    <t>Modification ou suppression des Tests</t>
  </si>
  <si>
    <t>MSTm</t>
  </si>
  <si>
    <t>MSTc</t>
  </si>
  <si>
    <t>Le titulaire doit définir la couverture de test dans le cas suivant :</t>
  </si>
  <si>
    <t>Critères d'appréciation de la complexité des tests :</t>
  </si>
  <si>
    <t>Coefficient</t>
  </si>
  <si>
    <t>Nombre de contrôles à effectuer pour valider le résultat</t>
  </si>
  <si>
    <t>Nombre moyen de règles de gestion par cas d'utilisation</t>
  </si>
  <si>
    <t>Complète et détaillée</t>
  </si>
  <si>
    <t>Quasi complète ou moyennement détaillée</t>
  </si>
  <si>
    <t>Incomplète ou peu détaillée</t>
  </si>
  <si>
    <t>Critères</t>
  </si>
  <si>
    <t>Pondération</t>
  </si>
  <si>
    <t>TOTAL</t>
  </si>
  <si>
    <t>Qualité de la documentation</t>
  </si>
  <si>
    <t>Nombre de cas d'utilisation</t>
  </si>
  <si>
    <t>Seuil de complexité</t>
  </si>
  <si>
    <t>0 à 15</t>
  </si>
  <si>
    <t>16 à 25</t>
  </si>
  <si>
    <t>Supérieur ou égal à 26</t>
  </si>
  <si>
    <t>Niveau de complexité</t>
  </si>
  <si>
    <t>Simple</t>
  </si>
  <si>
    <t>Complexe</t>
  </si>
  <si>
    <t>Définition du seuil de complexité :</t>
  </si>
  <si>
    <t>Coefficient de pondération pour le calcul de la complexité :</t>
  </si>
  <si>
    <t>Exemple de définition du seuil de complexité :</t>
  </si>
  <si>
    <t>inférieur strictement à  5</t>
  </si>
  <si>
    <t>compris entre 5 et 15</t>
  </si>
  <si>
    <t>supérieur à 15</t>
  </si>
  <si>
    <t>inférieur strictement à  2</t>
  </si>
  <si>
    <t>compris entre 2 et 10</t>
  </si>
  <si>
    <t>supérieur à 10</t>
  </si>
  <si>
    <t>inférieur strictement à  6</t>
  </si>
  <si>
    <t>compris entre 6 et 15</t>
  </si>
  <si>
    <t>Exécution de Tests non Fonctionnels et de Sécurité</t>
  </si>
  <si>
    <t>Modification ou suppresion de Tests non Fonctionnels et de Sécurité</t>
  </si>
  <si>
    <t>Conception de Tests non Fonctionnels et de Sécurité</t>
  </si>
  <si>
    <t>Assistance ou expertiseTechnique test</t>
  </si>
  <si>
    <t>Cette unité d’oeuvre permet de mettre en oeuvre la mise à jour ou la suppression de tests au sein d’un référentiel de tests. Elle permet de détailler les tests à exécuter et met en oeuvre les configurations associées (jeux de données, etc …).</t>
  </si>
  <si>
    <t>Cette unité d’oeuvre permet de mettre en oeuvre la conception et l’écriture des tests au sein d’un référentiel de tests. Elle permet de détailler les tests à exécuter et met en oeuvre les configurations associées (jeux de données, etc …).</t>
  </si>
  <si>
    <r>
      <t xml:space="preserve">· </t>
    </r>
    <r>
      <rPr>
        <i/>
        <sz val="10"/>
        <color theme="1"/>
        <rFont val="Marianne"/>
        <family val="3"/>
      </rPr>
      <t>Documentation complète :</t>
    </r>
    <r>
      <rPr>
        <sz val="10"/>
        <color theme="1"/>
        <rFont val="Marianne"/>
        <family val="3"/>
      </rPr>
      <t xml:space="preserve"> coef 10 * pondération 10 % = 1</t>
    </r>
  </si>
  <si>
    <r>
      <t xml:space="preserve">· </t>
    </r>
    <r>
      <rPr>
        <i/>
        <sz val="10"/>
        <color theme="1"/>
        <rFont val="Marianne"/>
        <family val="3"/>
      </rPr>
      <t>10 contrôles pour valider le résultat :</t>
    </r>
    <r>
      <rPr>
        <sz val="10"/>
        <color theme="1"/>
        <rFont val="Marianne"/>
        <family val="3"/>
      </rPr>
      <t xml:space="preserve"> coef 20 * pondération 20 % = 4</t>
    </r>
  </si>
  <si>
    <r>
      <t xml:space="preserve">· </t>
    </r>
    <r>
      <rPr>
        <i/>
        <sz val="10"/>
        <color theme="1"/>
        <rFont val="Marianne"/>
        <family val="3"/>
      </rPr>
      <t xml:space="preserve">5 cas d’utilisation : </t>
    </r>
    <r>
      <rPr>
        <sz val="10"/>
        <color theme="1"/>
        <rFont val="Marianne"/>
        <family val="3"/>
      </rPr>
      <t>coef 20 * pondération 40 % = 8</t>
    </r>
  </si>
  <si>
    <r>
      <t xml:space="preserve">· </t>
    </r>
    <r>
      <rPr>
        <i/>
        <sz val="10"/>
        <color theme="1"/>
        <rFont val="Marianne"/>
        <family val="3"/>
      </rPr>
      <t>5 règles de gestion par cas d’utilisation :</t>
    </r>
    <r>
      <rPr>
        <sz val="10"/>
        <color theme="1"/>
        <rFont val="Marianne"/>
        <family val="3"/>
      </rPr>
      <t xml:space="preserve"> coef 10 * pondération 30 % = 3</t>
    </r>
  </si>
  <si>
    <r>
      <t xml:space="preserve">· </t>
    </r>
    <r>
      <rPr>
        <i/>
        <sz val="10"/>
        <color theme="1"/>
        <rFont val="Marianne"/>
        <family val="3"/>
      </rPr>
      <t>Total :</t>
    </r>
    <r>
      <rPr>
        <sz val="10"/>
        <color theme="1"/>
        <rFont val="Marianne"/>
        <family val="3"/>
      </rPr>
      <t xml:space="preserve"> 16 soit une complexité moyenne</t>
    </r>
  </si>
  <si>
    <t>CTNFSs</t>
  </si>
  <si>
    <t>CTNFSm</t>
  </si>
  <si>
    <t>CTNFSc</t>
  </si>
  <si>
    <t>MTNFSs</t>
  </si>
  <si>
    <t>MTNFSm</t>
  </si>
  <si>
    <t>MTNFSc</t>
  </si>
  <si>
    <t>ETNFS</t>
  </si>
  <si>
    <t>Exécution Tests non Fonctionnels et de Sécurité</t>
  </si>
  <si>
    <t>Modification ou suppression Test non Fonctionnel et de Sécurité</t>
  </si>
  <si>
    <t>RRE</t>
  </si>
  <si>
    <t>MRE</t>
  </si>
  <si>
    <t>Rédaction du Recueil des Exigences</t>
  </si>
  <si>
    <t>Mise à jour du Recueil des Exigences</t>
  </si>
  <si>
    <t>Cette unité d’oeuvre permet de créer un référentiel d’exigences à partir des spécifications fonctionnelles et techniques (documents de spécifications, Users Stories scrum, description d’évolution, …).</t>
  </si>
  <si>
    <t>Cette unité d’oeuvre permet de mettre à jour un référentiel d’exigences à partir des spécifications fonctionnelles et techniques (documents de spécifications, Users Stories scrum, description d’évolution, …).</t>
  </si>
  <si>
    <t>Assurer que la tierce recette applicative pourra être transférée à un autre prestataire que le Titulaire ou aux agents du MAE sans rupture de la continuité de la prestation et sans perte de données ni d’information. Garantir le référencement des artéfacts de test, des applications et des documents en corrélation et en cohérence.
Former les agents du MAE à la mise en place, l’administration, la configuration, l'utilisation et la maintenance du référentiel de test désigné par le Ministère des Affaires Etrangères.</t>
  </si>
  <si>
    <t>REV</t>
  </si>
  <si>
    <t>Réversibilité de la Tierce Recette Applicative</t>
  </si>
  <si>
    <t>PGC</t>
  </si>
  <si>
    <t>Chef de projet recette applicative</t>
  </si>
  <si>
    <t>Assurer la planification, la gestion, la conduite et le contrôle des activités de test et de recette dans les périmètres d’intervention de la tierce recette applicative</t>
  </si>
  <si>
    <t>RFT</t>
  </si>
  <si>
    <t>Rejeu des Fiches de Test</t>
  </si>
  <si>
    <t>Vérifier la conformité de l’application aux regards des spécifications fonctionnelles (détaillées et générales) et techniques.</t>
  </si>
  <si>
    <t>équivalent jour homme</t>
  </si>
  <si>
    <t>tarif UO présumé</t>
  </si>
  <si>
    <t>total</t>
  </si>
  <si>
    <t>standard</t>
  </si>
  <si>
    <t xml:space="preserve">Selon bon de commande </t>
  </si>
  <si>
    <r>
      <t xml:space="preserve">Le Candidat complète </t>
    </r>
    <r>
      <rPr>
        <b/>
        <sz val="10"/>
        <rFont val="Marianne"/>
        <family val="3"/>
      </rPr>
      <t>les zones sur fond vert</t>
    </r>
  </si>
  <si>
    <t>Unité</t>
  </si>
  <si>
    <t>Forfait / Livrable</t>
  </si>
  <si>
    <t>Taux de TVA</t>
  </si>
  <si>
    <t>Prix TTC unitaire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</si>
</sst>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23" x14ac:knownFonts="1">
    <font>
      <sz val="11"/>
      <color theme="1"/>
      <name val="Calibri"/>
      <family val="2"/>
      <scheme val="minor"/>
    </font>
    <font>
      <b/>
      <sz val="11"/>
      <color theme="1"/>
      <name val="Calibri"/>
      <family val="2"/>
      <scheme val="minor"/>
    </font>
    <font>
      <sz val="11"/>
      <color theme="1"/>
      <name val="Marianne"/>
      <family val="3"/>
    </font>
    <font>
      <sz val="12"/>
      <color theme="1"/>
      <name val="Marianne"/>
      <family val="3"/>
    </font>
    <font>
      <b/>
      <sz val="18"/>
      <color theme="0"/>
      <name val="Marianne"/>
      <family val="3"/>
    </font>
    <font>
      <i/>
      <sz val="20"/>
      <name val="Marianne"/>
      <family val="3"/>
    </font>
    <font>
      <b/>
      <sz val="12"/>
      <name val="Marianne"/>
      <family val="3"/>
    </font>
    <font>
      <sz val="10"/>
      <color theme="1"/>
      <name val="Marianne"/>
      <family val="3"/>
    </font>
    <font>
      <b/>
      <sz val="10"/>
      <color theme="1"/>
      <name val="Marianne"/>
      <family val="3"/>
    </font>
    <font>
      <b/>
      <i/>
      <sz val="10"/>
      <color theme="1"/>
      <name val="Marianne"/>
      <family val="3"/>
    </font>
    <font>
      <b/>
      <sz val="10"/>
      <name val="Marianne"/>
      <family val="3"/>
    </font>
    <font>
      <sz val="10"/>
      <name val="Marianne"/>
      <family val="3"/>
    </font>
    <font>
      <b/>
      <i/>
      <sz val="11"/>
      <color theme="1"/>
      <name val="Marianne"/>
      <family val="3"/>
    </font>
    <font>
      <sz val="10"/>
      <color theme="1"/>
      <name val="Calibri"/>
      <family val="2"/>
      <scheme val="minor"/>
    </font>
    <font>
      <b/>
      <sz val="12"/>
      <color rgb="FFC00000"/>
      <name val="Marianne"/>
      <family val="3"/>
    </font>
    <font>
      <sz val="11"/>
      <name val="Marianne"/>
      <family val="3"/>
    </font>
    <font>
      <b/>
      <sz val="16"/>
      <color theme="0"/>
      <name val="Marianne"/>
      <family val="3"/>
    </font>
    <font>
      <b/>
      <sz val="11"/>
      <color theme="1"/>
      <name val="Marianne"/>
      <family val="3"/>
    </font>
    <font>
      <i/>
      <sz val="11"/>
      <color theme="1"/>
      <name val="Marianne"/>
      <family val="3"/>
    </font>
    <font>
      <i/>
      <sz val="10"/>
      <color theme="1"/>
      <name val="Marianne"/>
      <family val="3"/>
    </font>
    <font>
      <sz val="10"/>
      <color rgb="FF000000"/>
      <name val="Marianne"/>
      <family val="3"/>
    </font>
    <font>
      <b/>
      <sz val="11"/>
      <color theme="0" tint="-0.34998626667073579"/>
      <name val="Marianne"/>
      <family val="3"/>
    </font>
    <font>
      <sz val="11"/>
      <color theme="0" tint="-0.34998626667073579"/>
      <name val="Marianne"/>
      <family val="3"/>
    </font>
  </fonts>
  <fills count="9">
    <fill>
      <patternFill patternType="none"/>
    </fill>
    <fill>
      <patternFill patternType="gray125"/>
    </fill>
    <fill>
      <patternFill patternType="solid">
        <fgColor theme="1"/>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9" tint="-0.499984740745262"/>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s>
  <borders count="3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s>
  <cellStyleXfs count="1">
    <xf numFmtId="0" fontId="0" fillId="0" borderId="0"/>
  </cellStyleXfs>
  <cellXfs count="112">
    <xf numFmtId="0" fontId="0" fillId="0" borderId="0" xfId="0"/>
    <xf numFmtId="0" fontId="2" fillId="0" borderId="0" xfId="0" applyFont="1" applyAlignment="1">
      <alignment vertical="center"/>
    </xf>
    <xf numFmtId="0" fontId="3" fillId="0" borderId="0" xfId="0" applyFont="1" applyAlignment="1">
      <alignment vertical="center"/>
    </xf>
    <xf numFmtId="0" fontId="4" fillId="2" borderId="1" xfId="0" applyFont="1" applyFill="1" applyBorder="1" applyAlignment="1">
      <alignment horizontal="center" vertical="center" wrapText="1"/>
    </xf>
    <xf numFmtId="0" fontId="6"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1" fillId="0" borderId="0" xfId="0" applyFont="1" applyAlignment="1">
      <alignment vertical="center" wrapText="1"/>
    </xf>
    <xf numFmtId="0" fontId="2" fillId="0" borderId="0" xfId="0" applyFont="1" applyAlignment="1">
      <alignment horizontal="right" vertical="center"/>
    </xf>
    <xf numFmtId="0" fontId="15" fillId="0" borderId="0" xfId="0" applyFont="1" applyAlignment="1">
      <alignment vertical="center"/>
    </xf>
    <xf numFmtId="0" fontId="10" fillId="0" borderId="0" xfId="0" applyFont="1" applyAlignment="1">
      <alignment vertical="center"/>
    </xf>
    <xf numFmtId="0" fontId="7" fillId="0" borderId="0" xfId="0" applyFont="1" applyAlignment="1">
      <alignment horizontal="center" vertical="center"/>
    </xf>
    <xf numFmtId="0" fontId="5" fillId="3" borderId="2" xfId="0" applyFont="1" applyFill="1" applyBorder="1" applyAlignment="1" applyProtection="1">
      <alignment horizontal="center" vertical="center"/>
      <protection locked="0"/>
    </xf>
    <xf numFmtId="0" fontId="2" fillId="0" borderId="0" xfId="0" applyFont="1" applyAlignment="1">
      <alignment vertical="center" wrapText="1"/>
    </xf>
    <xf numFmtId="0" fontId="2" fillId="0" borderId="0" xfId="0" applyFont="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1" xfId="0" applyFont="1" applyBorder="1" applyAlignment="1">
      <alignment horizontal="center" vertical="center"/>
    </xf>
    <xf numFmtId="0" fontId="17" fillId="0" borderId="0" xfId="0" applyFont="1" applyAlignment="1">
      <alignment horizontal="center" vertical="center"/>
    </xf>
    <xf numFmtId="0" fontId="18" fillId="0" borderId="21"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15" fillId="3" borderId="4" xfId="0" applyFont="1" applyFill="1" applyBorder="1" applyAlignment="1">
      <alignment vertical="center"/>
    </xf>
    <xf numFmtId="0" fontId="17" fillId="0" borderId="28" xfId="0" applyFont="1" applyBorder="1" applyAlignment="1">
      <alignment horizontal="center" vertical="center"/>
    </xf>
    <xf numFmtId="0" fontId="2" fillId="0" borderId="21" xfId="0" applyFont="1" applyBorder="1" applyAlignment="1">
      <alignment horizontal="center" vertical="center" wrapText="1"/>
    </xf>
    <xf numFmtId="0" fontId="9" fillId="0" borderId="0" xfId="0" applyFont="1"/>
    <xf numFmtId="0" fontId="7" fillId="0" borderId="0" xfId="0" applyFont="1"/>
    <xf numFmtId="0" fontId="8" fillId="0" borderId="23" xfId="0" applyFont="1" applyBorder="1" applyAlignment="1">
      <alignment vertical="center" wrapText="1"/>
    </xf>
    <xf numFmtId="0" fontId="7" fillId="0" borderId="0" xfId="0" applyFont="1" applyAlignment="1">
      <alignment wrapText="1"/>
    </xf>
    <xf numFmtId="0" fontId="7" fillId="0" borderId="23" xfId="0" applyFont="1" applyBorder="1"/>
    <xf numFmtId="0" fontId="8" fillId="0" borderId="23" xfId="0" applyFont="1" applyBorder="1"/>
    <xf numFmtId="9" fontId="7" fillId="0" borderId="23" xfId="0" applyNumberFormat="1" applyFont="1" applyBorder="1"/>
    <xf numFmtId="0" fontId="7" fillId="6" borderId="23" xfId="0" applyFont="1" applyFill="1" applyBorder="1"/>
    <xf numFmtId="0" fontId="7" fillId="7" borderId="23" xfId="0" applyFont="1" applyFill="1" applyBorder="1"/>
    <xf numFmtId="0" fontId="7" fillId="8" borderId="23" xfId="0" applyFont="1" applyFill="1" applyBorder="1"/>
    <xf numFmtId="8" fontId="15" fillId="3" borderId="18" xfId="0" applyNumberFormat="1" applyFont="1" applyFill="1" applyBorder="1" applyAlignment="1">
      <alignment vertical="center"/>
    </xf>
    <xf numFmtId="0" fontId="7" fillId="0" borderId="2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6" xfId="0" quotePrefix="1" applyFont="1" applyBorder="1" applyAlignment="1">
      <alignment horizontal="center" vertical="center" wrapText="1"/>
    </xf>
    <xf numFmtId="0" fontId="7" fillId="0" borderId="23" xfId="0" applyFont="1" applyBorder="1" applyAlignment="1">
      <alignment horizontal="center" vertical="center" wrapText="1"/>
    </xf>
    <xf numFmtId="0" fontId="7" fillId="0" borderId="23" xfId="0" quotePrefix="1" applyFont="1" applyBorder="1" applyAlignment="1">
      <alignment horizontal="center" vertical="center" wrapText="1"/>
    </xf>
    <xf numFmtId="0" fontId="19" fillId="0" borderId="21" xfId="0" applyFont="1" applyFill="1" applyBorder="1" applyAlignment="1">
      <alignment horizontal="center" vertical="center" wrapText="1"/>
    </xf>
    <xf numFmtId="0" fontId="7" fillId="0" borderId="22" xfId="0" quotePrefix="1" applyFont="1" applyBorder="1" applyAlignment="1">
      <alignment horizontal="center" vertical="center" wrapText="1"/>
    </xf>
    <xf numFmtId="0" fontId="7" fillId="0" borderId="1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17" xfId="0" applyFont="1" applyBorder="1" applyAlignment="1">
      <alignment horizontal="center" vertical="center" wrapText="1"/>
    </xf>
    <xf numFmtId="0" fontId="2" fillId="0" borderId="23" xfId="0" quotePrefix="1" applyFont="1" applyBorder="1" applyAlignment="1">
      <alignment horizontal="center" vertical="center" wrapText="1"/>
    </xf>
    <xf numFmtId="0" fontId="19" fillId="0" borderId="15" xfId="0" applyFont="1" applyFill="1" applyBorder="1" applyAlignment="1">
      <alignment horizontal="center" vertical="center" wrapText="1"/>
    </xf>
    <xf numFmtId="0" fontId="19" fillId="0" borderId="29" xfId="0" applyFont="1" applyFill="1" applyBorder="1" applyAlignment="1">
      <alignment horizontal="center" vertical="center" wrapText="1"/>
    </xf>
    <xf numFmtId="0" fontId="20" fillId="0" borderId="0" xfId="0" applyFont="1" applyAlignment="1">
      <alignment horizontal="center" vertical="center"/>
    </xf>
    <xf numFmtId="0" fontId="7"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vertical="center" wrapText="1"/>
    </xf>
    <xf numFmtId="0" fontId="2" fillId="0" borderId="9"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2" fillId="0" borderId="0" xfId="0" applyFont="1" applyAlignment="1">
      <alignment horizontal="center" vertical="center"/>
    </xf>
    <xf numFmtId="0" fontId="2" fillId="0" borderId="21"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xf>
    <xf numFmtId="0" fontId="18" fillId="0" borderId="0" xfId="0" applyFont="1" applyAlignment="1">
      <alignment vertical="center" wrapText="1"/>
    </xf>
    <xf numFmtId="0" fontId="19" fillId="0" borderId="0" xfId="0" applyFont="1" applyAlignment="1">
      <alignment horizontal="center" vertical="center" wrapText="1"/>
    </xf>
    <xf numFmtId="0" fontId="12" fillId="0" borderId="14" xfId="0" applyFont="1" applyBorder="1" applyAlignment="1">
      <alignment horizontal="center" vertical="center" wrapText="1"/>
    </xf>
    <xf numFmtId="0" fontId="18" fillId="0" borderId="20" xfId="0" applyFont="1" applyBorder="1" applyAlignment="1">
      <alignment horizontal="center" vertical="center" wrapText="1"/>
    </xf>
    <xf numFmtId="0" fontId="2" fillId="0" borderId="0" xfId="0" applyFont="1" applyAlignment="1">
      <alignment vertical="center" wrapText="1"/>
    </xf>
    <xf numFmtId="0" fontId="17" fillId="0" borderId="28" xfId="0" applyFont="1" applyBorder="1" applyAlignment="1">
      <alignment horizontal="center" vertical="center" wrapText="1"/>
    </xf>
    <xf numFmtId="0" fontId="20" fillId="0" borderId="0" xfId="0" applyFont="1" applyBorder="1" applyAlignment="1">
      <alignment horizontal="center" vertical="center"/>
    </xf>
    <xf numFmtId="0" fontId="19" fillId="0" borderId="25" xfId="0" applyFont="1" applyFill="1" applyBorder="1" applyAlignment="1">
      <alignment horizontal="center" vertical="center" wrapText="1"/>
    </xf>
    <xf numFmtId="0" fontId="7" fillId="0" borderId="32" xfId="0" applyFont="1" applyBorder="1" applyAlignment="1">
      <alignment horizontal="center" vertical="center" wrapText="1"/>
    </xf>
    <xf numFmtId="0" fontId="2" fillId="0" borderId="26" xfId="0" quotePrefix="1" applyFont="1" applyBorder="1" applyAlignment="1">
      <alignment horizontal="center" vertical="center" wrapText="1"/>
    </xf>
    <xf numFmtId="0" fontId="7" fillId="0" borderId="26" xfId="0" quotePrefix="1" applyFont="1" applyBorder="1" applyAlignment="1">
      <alignment horizontal="center" vertical="center" wrapText="1"/>
    </xf>
    <xf numFmtId="0" fontId="7" fillId="0" borderId="27"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7" fillId="0" borderId="0" xfId="0" applyFont="1" applyAlignment="1">
      <alignment horizontal="center" vertical="center" wrapText="1"/>
    </xf>
    <xf numFmtId="0" fontId="13" fillId="0" borderId="0" xfId="0" applyFont="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1" fillId="0" borderId="5" xfId="0" applyFont="1" applyBorder="1" applyAlignment="1">
      <alignment horizontal="center" vertical="center"/>
    </xf>
    <xf numFmtId="0" fontId="11" fillId="0" borderId="0" xfId="0" applyFont="1" applyAlignment="1">
      <alignment horizontal="center" vertical="center"/>
    </xf>
    <xf numFmtId="0" fontId="2" fillId="0" borderId="0" xfId="0" applyFont="1" applyAlignment="1">
      <alignment vertical="center" wrapText="1"/>
    </xf>
    <xf numFmtId="0" fontId="16" fillId="4" borderId="6"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7"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10" xfId="0" applyFont="1" applyFill="1" applyBorder="1" applyAlignment="1">
      <alignment horizontal="center" vertical="center"/>
    </xf>
    <xf numFmtId="0" fontId="16" fillId="5" borderId="6" xfId="0" applyFont="1" applyFill="1" applyBorder="1" applyAlignment="1">
      <alignment horizontal="center" vertical="center"/>
    </xf>
    <xf numFmtId="0" fontId="16" fillId="5" borderId="5" xfId="0" applyFont="1" applyFill="1" applyBorder="1" applyAlignment="1">
      <alignment horizontal="center" vertical="center"/>
    </xf>
    <xf numFmtId="0" fontId="16" fillId="5" borderId="7" xfId="0" applyFont="1" applyFill="1" applyBorder="1" applyAlignment="1">
      <alignment horizontal="center" vertical="center"/>
    </xf>
    <xf numFmtId="0" fontId="16" fillId="5" borderId="8" xfId="0" applyFont="1" applyFill="1" applyBorder="1" applyAlignment="1">
      <alignment horizontal="center" vertical="center"/>
    </xf>
    <xf numFmtId="0" fontId="16" fillId="5" borderId="9" xfId="0" applyFont="1" applyFill="1" applyBorder="1" applyAlignment="1">
      <alignment horizontal="center" vertical="center"/>
    </xf>
    <xf numFmtId="0" fontId="16" fillId="5" borderId="10" xfId="0" applyFont="1" applyFill="1" applyBorder="1" applyAlignment="1">
      <alignment horizontal="center" vertical="center"/>
    </xf>
    <xf numFmtId="0" fontId="2" fillId="0" borderId="9" xfId="0" applyFont="1" applyBorder="1" applyAlignment="1">
      <alignment horizontal="center" vertical="center"/>
    </xf>
    <xf numFmtId="0" fontId="16" fillId="4" borderId="0" xfId="0" applyFont="1" applyFill="1" applyBorder="1" applyAlignment="1">
      <alignment horizontal="center" vertical="center"/>
    </xf>
    <xf numFmtId="0" fontId="2" fillId="0" borderId="0" xfId="0" applyFont="1" applyBorder="1" applyAlignment="1">
      <alignment horizontal="center" vertical="center"/>
    </xf>
    <xf numFmtId="0" fontId="17" fillId="0" borderId="1" xfId="0" applyFont="1" applyBorder="1" applyAlignment="1">
      <alignment horizontal="center" vertical="center"/>
    </xf>
    <xf numFmtId="8" fontId="15" fillId="3" borderId="33" xfId="0" applyNumberFormat="1" applyFont="1" applyFill="1" applyBorder="1" applyAlignment="1">
      <alignment vertical="center"/>
    </xf>
    <xf numFmtId="0" fontId="15" fillId="3" borderId="33" xfId="0" applyFont="1" applyFill="1" applyBorder="1" applyAlignment="1">
      <alignment vertical="center"/>
    </xf>
    <xf numFmtId="0" fontId="17" fillId="0" borderId="6" xfId="0" applyFont="1" applyBorder="1" applyAlignment="1">
      <alignment horizontal="center" vertical="center"/>
    </xf>
    <xf numFmtId="8" fontId="15" fillId="3" borderId="23" xfId="0" applyNumberFormat="1" applyFont="1" applyFill="1" applyBorder="1" applyAlignment="1">
      <alignment vertical="center"/>
    </xf>
    <xf numFmtId="0" fontId="15" fillId="3" borderId="23"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349D3-D7D3-4ABA-ADF3-04C54456615E}">
  <dimension ref="A1:E31"/>
  <sheetViews>
    <sheetView showGridLines="0" workbookViewId="0">
      <selection activeCell="C2" sqref="C2"/>
    </sheetView>
  </sheetViews>
  <sheetFormatPr baseColWidth="10" defaultRowHeight="18" x14ac:dyDescent="0.25"/>
  <cols>
    <col min="1" max="1" width="11.42578125" style="1"/>
    <col min="2" max="2" width="85.140625" style="1" customWidth="1"/>
    <col min="3" max="3" width="56" style="1" customWidth="1"/>
    <col min="4" max="16384" width="11.42578125" style="1"/>
  </cols>
  <sheetData>
    <row r="1" spans="1:5" ht="18.75" thickBot="1" x14ac:dyDescent="0.3"/>
    <row r="2" spans="1:5" s="2" customFormat="1" ht="31.5" thickBot="1" x14ac:dyDescent="0.3">
      <c r="B2" s="3" t="s">
        <v>0</v>
      </c>
      <c r="C2" s="12" t="s">
        <v>1</v>
      </c>
      <c r="D2" s="4"/>
    </row>
    <row r="3" spans="1:5" ht="18.75" thickBot="1" x14ac:dyDescent="0.3"/>
    <row r="4" spans="1:5" ht="19.5" thickBot="1" x14ac:dyDescent="0.3">
      <c r="B4" s="78" t="s">
        <v>2</v>
      </c>
      <c r="C4" s="79"/>
    </row>
    <row r="5" spans="1:5" x14ac:dyDescent="0.25">
      <c r="B5" s="80" t="s">
        <v>3</v>
      </c>
      <c r="C5" s="80"/>
    </row>
    <row r="6" spans="1:5" x14ac:dyDescent="0.25">
      <c r="B6" s="81" t="s">
        <v>4</v>
      </c>
      <c r="C6" s="81"/>
    </row>
    <row r="7" spans="1:5" x14ac:dyDescent="0.25">
      <c r="B7" s="81" t="s">
        <v>5</v>
      </c>
      <c r="C7" s="81"/>
    </row>
    <row r="8" spans="1:5" x14ac:dyDescent="0.25">
      <c r="B8" s="80" t="s">
        <v>6</v>
      </c>
      <c r="C8" s="80"/>
    </row>
    <row r="9" spans="1:5" x14ac:dyDescent="0.25">
      <c r="B9" s="5"/>
      <c r="C9" s="5"/>
    </row>
    <row r="10" spans="1:5" s="6" customFormat="1" x14ac:dyDescent="0.25">
      <c r="B10" s="82" t="s">
        <v>7</v>
      </c>
      <c r="C10" s="83"/>
      <c r="D10" s="7"/>
      <c r="E10" s="7"/>
    </row>
    <row r="11" spans="1:5" s="6" customFormat="1" ht="24" customHeight="1" x14ac:dyDescent="0.25">
      <c r="A11" s="7"/>
      <c r="B11" s="84" t="s">
        <v>8</v>
      </c>
      <c r="C11" s="85"/>
      <c r="D11" s="7"/>
      <c r="E11" s="7"/>
    </row>
    <row r="12" spans="1:5" s="6" customFormat="1" ht="15" x14ac:dyDescent="0.25">
      <c r="A12" s="7"/>
      <c r="B12" s="85"/>
      <c r="C12" s="85"/>
      <c r="D12" s="7"/>
      <c r="E12" s="7"/>
    </row>
    <row r="13" spans="1:5" s="6" customFormat="1" ht="15" x14ac:dyDescent="0.25">
      <c r="A13" s="7"/>
      <c r="B13" s="85"/>
      <c r="C13" s="85"/>
      <c r="D13" s="7"/>
      <c r="E13" s="7"/>
    </row>
    <row r="14" spans="1:5" s="6" customFormat="1" ht="15" x14ac:dyDescent="0.25">
      <c r="A14" s="7"/>
      <c r="B14" s="85"/>
      <c r="C14" s="85"/>
      <c r="D14" s="7"/>
      <c r="E14" s="7"/>
    </row>
    <row r="15" spans="1:5" s="6" customFormat="1" ht="15" x14ac:dyDescent="0.25">
      <c r="A15" s="7"/>
      <c r="B15" s="85"/>
      <c r="C15" s="85"/>
      <c r="D15" s="7"/>
      <c r="E15" s="7"/>
    </row>
    <row r="16" spans="1:5" s="6" customFormat="1" ht="15" x14ac:dyDescent="0.25">
      <c r="A16" s="7"/>
      <c r="B16" s="85"/>
      <c r="C16" s="85"/>
      <c r="D16" s="7"/>
      <c r="E16" s="7"/>
    </row>
    <row r="17" spans="1:5" s="6" customFormat="1" ht="15" x14ac:dyDescent="0.25">
      <c r="A17" s="7"/>
      <c r="B17" s="85"/>
      <c r="C17" s="85"/>
      <c r="D17" s="7"/>
      <c r="E17" s="7"/>
    </row>
    <row r="18" spans="1:5" s="6" customFormat="1" ht="15" x14ac:dyDescent="0.25">
      <c r="A18" s="7"/>
      <c r="B18" s="85"/>
      <c r="C18" s="85"/>
      <c r="D18" s="7"/>
      <c r="E18" s="7"/>
    </row>
    <row r="19" spans="1:5" s="6" customFormat="1" ht="15" x14ac:dyDescent="0.25">
      <c r="A19" s="7"/>
      <c r="B19" s="85"/>
      <c r="C19" s="85"/>
      <c r="D19" s="7"/>
      <c r="E19" s="7"/>
    </row>
    <row r="20" spans="1:5" s="6" customFormat="1" ht="15" x14ac:dyDescent="0.25">
      <c r="A20" s="7"/>
      <c r="B20" s="85"/>
      <c r="C20" s="85"/>
      <c r="D20" s="7"/>
      <c r="E20" s="7"/>
    </row>
    <row r="21" spans="1:5" s="6" customFormat="1" ht="15" x14ac:dyDescent="0.25">
      <c r="A21" s="7"/>
      <c r="B21" s="85"/>
      <c r="C21" s="85"/>
      <c r="D21" s="7"/>
      <c r="E21" s="7"/>
    </row>
    <row r="22" spans="1:5" s="6" customFormat="1" ht="15" x14ac:dyDescent="0.25">
      <c r="A22" s="7"/>
      <c r="B22" s="85"/>
      <c r="C22" s="85"/>
      <c r="D22" s="7"/>
      <c r="E22" s="7"/>
    </row>
    <row r="23" spans="1:5" ht="18.75" thickBot="1" x14ac:dyDescent="0.3">
      <c r="B23" s="8"/>
    </row>
    <row r="24" spans="1:5" ht="19.5" thickBot="1" x14ac:dyDescent="0.3">
      <c r="B24" s="86" t="s">
        <v>9</v>
      </c>
      <c r="C24" s="87"/>
    </row>
    <row r="25" spans="1:5" x14ac:dyDescent="0.25">
      <c r="B25" s="88" t="s">
        <v>116</v>
      </c>
      <c r="C25" s="88"/>
    </row>
    <row r="26" spans="1:5" x14ac:dyDescent="0.25">
      <c r="B26" s="89" t="s">
        <v>10</v>
      </c>
      <c r="C26" s="89"/>
    </row>
    <row r="27" spans="1:5" x14ac:dyDescent="0.25">
      <c r="B27" s="80" t="s">
        <v>11</v>
      </c>
      <c r="C27" s="80"/>
    </row>
    <row r="28" spans="1:5" x14ac:dyDescent="0.25">
      <c r="B28" s="9"/>
    </row>
    <row r="31" spans="1:5" x14ac:dyDescent="0.25">
      <c r="B31" s="10"/>
    </row>
  </sheetData>
  <mergeCells count="11">
    <mergeCell ref="B27:C27"/>
    <mergeCell ref="B10:C10"/>
    <mergeCell ref="B11:C22"/>
    <mergeCell ref="B24:C24"/>
    <mergeCell ref="B25:C25"/>
    <mergeCell ref="B26:C26"/>
    <mergeCell ref="B4:C4"/>
    <mergeCell ref="B5:C5"/>
    <mergeCell ref="B6:C6"/>
    <mergeCell ref="B7:C7"/>
    <mergeCell ref="B8:C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915CC-A07F-4E4F-B412-AD25C20FD929}">
  <dimension ref="A1:I30"/>
  <sheetViews>
    <sheetView showGridLines="0" tabSelected="1" workbookViewId="0">
      <selection activeCell="G7" sqref="G7"/>
    </sheetView>
  </sheetViews>
  <sheetFormatPr baseColWidth="10" defaultColWidth="9.140625" defaultRowHeight="18" x14ac:dyDescent="0.25"/>
  <cols>
    <col min="1" max="1" width="12.7109375" style="1" customWidth="1"/>
    <col min="2" max="2" width="39.140625" style="5" customWidth="1"/>
    <col min="3" max="4" width="16.85546875" style="1" customWidth="1"/>
    <col min="5" max="5" width="82.7109375" style="1" customWidth="1"/>
    <col min="6" max="8" width="23.7109375" style="1" customWidth="1"/>
    <col min="9" max="9" width="19.140625" style="66" customWidth="1"/>
    <col min="10" max="16384" width="9.140625" style="1"/>
  </cols>
  <sheetData>
    <row r="1" spans="1:9" ht="18.75" thickBot="1" x14ac:dyDescent="0.3">
      <c r="A1" s="90"/>
      <c r="B1" s="90"/>
      <c r="C1" s="90"/>
      <c r="D1" s="90"/>
      <c r="E1" s="90"/>
    </row>
    <row r="2" spans="1:9" s="11" customFormat="1" ht="21.75" customHeight="1" x14ac:dyDescent="0.25">
      <c r="B2" s="91" t="s">
        <v>12</v>
      </c>
      <c r="C2" s="92"/>
      <c r="D2" s="92"/>
      <c r="E2" s="92"/>
      <c r="F2" s="93"/>
      <c r="G2" s="104"/>
      <c r="H2" s="104"/>
      <c r="I2" s="67"/>
    </row>
    <row r="3" spans="1:9" s="11" customFormat="1" ht="15" customHeight="1" thickBot="1" x14ac:dyDescent="0.3">
      <c r="B3" s="94"/>
      <c r="C3" s="95"/>
      <c r="D3" s="95"/>
      <c r="E3" s="95"/>
      <c r="F3" s="96"/>
      <c r="G3" s="104"/>
      <c r="H3" s="104"/>
      <c r="I3" s="67"/>
    </row>
    <row r="4" spans="1:9" x14ac:dyDescent="0.25">
      <c r="A4" s="13"/>
      <c r="B4" s="14"/>
      <c r="C4" s="13"/>
      <c r="D4" s="70"/>
      <c r="E4" s="13"/>
    </row>
    <row r="5" spans="1:9" ht="18.75" thickBot="1" x14ac:dyDescent="0.3">
      <c r="A5" s="13"/>
      <c r="B5" s="14"/>
      <c r="C5" s="13"/>
      <c r="D5" s="70"/>
      <c r="E5" s="13"/>
      <c r="F5" s="58"/>
      <c r="G5" s="105"/>
      <c r="H5" s="105"/>
    </row>
    <row r="6" spans="1:9" s="19" customFormat="1" ht="36.75" thickBot="1" x14ac:dyDescent="0.3">
      <c r="A6" s="15" t="s">
        <v>14</v>
      </c>
      <c r="B6" s="16" t="s">
        <v>15</v>
      </c>
      <c r="C6" s="16" t="s">
        <v>16</v>
      </c>
      <c r="D6" s="17" t="s">
        <v>117</v>
      </c>
      <c r="E6" s="71" t="s">
        <v>17</v>
      </c>
      <c r="F6" s="18" t="s">
        <v>13</v>
      </c>
      <c r="G6" s="109" t="s">
        <v>119</v>
      </c>
      <c r="H6" s="106" t="s">
        <v>120</v>
      </c>
      <c r="I6" s="68" t="s">
        <v>20</v>
      </c>
    </row>
    <row r="7" spans="1:9" ht="47.25" x14ac:dyDescent="0.25">
      <c r="A7" s="52" t="s">
        <v>96</v>
      </c>
      <c r="B7" s="49" t="s">
        <v>98</v>
      </c>
      <c r="C7" s="42" t="s">
        <v>37</v>
      </c>
      <c r="D7" s="42" t="s">
        <v>118</v>
      </c>
      <c r="E7" s="50" t="s">
        <v>100</v>
      </c>
      <c r="F7" s="39"/>
      <c r="G7" s="110"/>
      <c r="H7" s="107"/>
      <c r="I7" s="69" t="s">
        <v>115</v>
      </c>
    </row>
    <row r="8" spans="1:9" ht="47.25" x14ac:dyDescent="0.25">
      <c r="A8" s="53" t="s">
        <v>97</v>
      </c>
      <c r="B8" s="47" t="s">
        <v>99</v>
      </c>
      <c r="C8" s="46" t="s">
        <v>37</v>
      </c>
      <c r="D8" s="44" t="s">
        <v>118</v>
      </c>
      <c r="E8" s="48" t="s">
        <v>101</v>
      </c>
      <c r="F8" s="39"/>
      <c r="G8" s="110"/>
      <c r="H8" s="107"/>
      <c r="I8" s="69" t="s">
        <v>115</v>
      </c>
    </row>
    <row r="9" spans="1:9" ht="47.25" x14ac:dyDescent="0.25">
      <c r="A9" s="45" t="s">
        <v>34</v>
      </c>
      <c r="B9" s="41" t="s">
        <v>23</v>
      </c>
      <c r="C9" s="43" t="s">
        <v>32</v>
      </c>
      <c r="D9" s="44" t="s">
        <v>118</v>
      </c>
      <c r="E9" s="40" t="s">
        <v>81</v>
      </c>
      <c r="F9" s="26"/>
      <c r="G9" s="111"/>
      <c r="H9" s="108"/>
      <c r="I9" s="69" t="s">
        <v>115</v>
      </c>
    </row>
    <row r="10" spans="1:9" ht="47.25" x14ac:dyDescent="0.25">
      <c r="A10" s="45" t="s">
        <v>35</v>
      </c>
      <c r="B10" s="41" t="s">
        <v>23</v>
      </c>
      <c r="C10" s="43" t="s">
        <v>114</v>
      </c>
      <c r="D10" s="44" t="s">
        <v>118</v>
      </c>
      <c r="E10" s="40" t="s">
        <v>81</v>
      </c>
      <c r="F10" s="26"/>
      <c r="G10" s="111"/>
      <c r="H10" s="108"/>
      <c r="I10" s="69" t="s">
        <v>115</v>
      </c>
    </row>
    <row r="11" spans="1:9" ht="47.25" x14ac:dyDescent="0.25">
      <c r="A11" s="45" t="s">
        <v>36</v>
      </c>
      <c r="B11" s="41" t="s">
        <v>23</v>
      </c>
      <c r="C11" s="43" t="s">
        <v>33</v>
      </c>
      <c r="D11" s="44" t="s">
        <v>118</v>
      </c>
      <c r="E11" s="40" t="s">
        <v>81</v>
      </c>
      <c r="F11" s="26"/>
      <c r="G11" s="111"/>
      <c r="H11" s="108"/>
      <c r="I11" s="69" t="s">
        <v>115</v>
      </c>
    </row>
    <row r="12" spans="1:9" ht="47.25" x14ac:dyDescent="0.25">
      <c r="A12" s="45" t="s">
        <v>41</v>
      </c>
      <c r="B12" s="41" t="s">
        <v>42</v>
      </c>
      <c r="C12" s="43" t="s">
        <v>32</v>
      </c>
      <c r="D12" s="44" t="s">
        <v>118</v>
      </c>
      <c r="E12" s="40" t="s">
        <v>80</v>
      </c>
      <c r="F12" s="26"/>
      <c r="G12" s="111"/>
      <c r="H12" s="108"/>
      <c r="I12" s="69" t="s">
        <v>115</v>
      </c>
    </row>
    <row r="13" spans="1:9" ht="47.25" x14ac:dyDescent="0.25">
      <c r="A13" s="45" t="s">
        <v>43</v>
      </c>
      <c r="B13" s="41" t="s">
        <v>42</v>
      </c>
      <c r="C13" s="43" t="s">
        <v>114</v>
      </c>
      <c r="D13" s="44" t="s">
        <v>118</v>
      </c>
      <c r="E13" s="40" t="s">
        <v>80</v>
      </c>
      <c r="F13" s="26"/>
      <c r="G13" s="111"/>
      <c r="H13" s="108"/>
      <c r="I13" s="69" t="s">
        <v>115</v>
      </c>
    </row>
    <row r="14" spans="1:9" ht="47.25" x14ac:dyDescent="0.25">
      <c r="A14" s="45" t="s">
        <v>44</v>
      </c>
      <c r="B14" s="41" t="s">
        <v>42</v>
      </c>
      <c r="C14" s="43" t="s">
        <v>33</v>
      </c>
      <c r="D14" s="44" t="s">
        <v>118</v>
      </c>
      <c r="E14" s="40" t="s">
        <v>80</v>
      </c>
      <c r="F14" s="26"/>
      <c r="G14" s="111"/>
      <c r="H14" s="108"/>
      <c r="I14" s="69" t="s">
        <v>115</v>
      </c>
    </row>
    <row r="15" spans="1:9" ht="36" x14ac:dyDescent="0.25">
      <c r="A15" s="45" t="s">
        <v>29</v>
      </c>
      <c r="B15" s="41" t="s">
        <v>24</v>
      </c>
      <c r="C15" s="44" t="s">
        <v>37</v>
      </c>
      <c r="D15" s="44" t="s">
        <v>118</v>
      </c>
      <c r="E15" s="40" t="s">
        <v>24</v>
      </c>
      <c r="F15" s="26"/>
      <c r="G15" s="111"/>
      <c r="H15" s="108"/>
      <c r="I15" s="69" t="s">
        <v>115</v>
      </c>
    </row>
    <row r="16" spans="1:9" ht="36" x14ac:dyDescent="0.25">
      <c r="A16" s="45" t="s">
        <v>87</v>
      </c>
      <c r="B16" s="41" t="s">
        <v>25</v>
      </c>
      <c r="C16" s="43" t="s">
        <v>32</v>
      </c>
      <c r="D16" s="44" t="s">
        <v>118</v>
      </c>
      <c r="E16" s="40" t="s">
        <v>78</v>
      </c>
      <c r="F16" s="26"/>
      <c r="G16" s="111"/>
      <c r="H16" s="108"/>
      <c r="I16" s="69" t="s">
        <v>115</v>
      </c>
    </row>
    <row r="17" spans="1:9" ht="36" x14ac:dyDescent="0.25">
      <c r="A17" s="45" t="s">
        <v>88</v>
      </c>
      <c r="B17" s="41" t="s">
        <v>25</v>
      </c>
      <c r="C17" s="43" t="s">
        <v>114</v>
      </c>
      <c r="D17" s="44" t="s">
        <v>118</v>
      </c>
      <c r="E17" s="40" t="s">
        <v>78</v>
      </c>
      <c r="F17" s="26"/>
      <c r="G17" s="111"/>
      <c r="H17" s="108"/>
      <c r="I17" s="69" t="s">
        <v>115</v>
      </c>
    </row>
    <row r="18" spans="1:9" ht="36" x14ac:dyDescent="0.25">
      <c r="A18" s="45" t="s">
        <v>89</v>
      </c>
      <c r="B18" s="41" t="s">
        <v>25</v>
      </c>
      <c r="C18" s="43" t="s">
        <v>33</v>
      </c>
      <c r="D18" s="44" t="s">
        <v>118</v>
      </c>
      <c r="E18" s="40" t="s">
        <v>78</v>
      </c>
      <c r="F18" s="26"/>
      <c r="G18" s="111"/>
      <c r="H18" s="108"/>
      <c r="I18" s="69" t="s">
        <v>115</v>
      </c>
    </row>
    <row r="19" spans="1:9" ht="36" x14ac:dyDescent="0.25">
      <c r="A19" s="45" t="s">
        <v>90</v>
      </c>
      <c r="B19" s="41" t="s">
        <v>95</v>
      </c>
      <c r="C19" s="43" t="s">
        <v>32</v>
      </c>
      <c r="D19" s="44" t="s">
        <v>118</v>
      </c>
      <c r="E19" s="40" t="s">
        <v>77</v>
      </c>
      <c r="F19" s="26"/>
      <c r="G19" s="111"/>
      <c r="H19" s="108"/>
      <c r="I19" s="69" t="s">
        <v>115</v>
      </c>
    </row>
    <row r="20" spans="1:9" ht="36" x14ac:dyDescent="0.25">
      <c r="A20" s="45" t="s">
        <v>91</v>
      </c>
      <c r="B20" s="41" t="s">
        <v>95</v>
      </c>
      <c r="C20" s="43" t="s">
        <v>114</v>
      </c>
      <c r="D20" s="44" t="s">
        <v>118</v>
      </c>
      <c r="E20" s="40" t="s">
        <v>77</v>
      </c>
      <c r="F20" s="26"/>
      <c r="G20" s="111"/>
      <c r="H20" s="108"/>
      <c r="I20" s="69" t="s">
        <v>115</v>
      </c>
    </row>
    <row r="21" spans="1:9" ht="36" x14ac:dyDescent="0.25">
      <c r="A21" s="45" t="s">
        <v>92</v>
      </c>
      <c r="B21" s="41" t="s">
        <v>95</v>
      </c>
      <c r="C21" s="43" t="s">
        <v>33</v>
      </c>
      <c r="D21" s="44" t="s">
        <v>118</v>
      </c>
      <c r="E21" s="40" t="s">
        <v>77</v>
      </c>
      <c r="F21" s="26"/>
      <c r="G21" s="111"/>
      <c r="H21" s="108"/>
      <c r="I21" s="69" t="s">
        <v>115</v>
      </c>
    </row>
    <row r="22" spans="1:9" ht="36" x14ac:dyDescent="0.25">
      <c r="A22" s="45" t="s">
        <v>93</v>
      </c>
      <c r="B22" s="41" t="s">
        <v>94</v>
      </c>
      <c r="C22" s="44" t="s">
        <v>37</v>
      </c>
      <c r="D22" s="44" t="s">
        <v>118</v>
      </c>
      <c r="E22" s="40" t="s">
        <v>76</v>
      </c>
      <c r="F22" s="26"/>
      <c r="G22" s="111"/>
      <c r="H22" s="108"/>
      <c r="I22" s="69" t="s">
        <v>115</v>
      </c>
    </row>
    <row r="23" spans="1:9" ht="36" x14ac:dyDescent="0.25">
      <c r="A23" s="45" t="s">
        <v>38</v>
      </c>
      <c r="B23" s="41" t="s">
        <v>26</v>
      </c>
      <c r="C23" s="43" t="s">
        <v>32</v>
      </c>
      <c r="D23" s="44" t="s">
        <v>118</v>
      </c>
      <c r="E23" s="40" t="s">
        <v>26</v>
      </c>
      <c r="F23" s="26"/>
      <c r="G23" s="111"/>
      <c r="H23" s="108"/>
      <c r="I23" s="69" t="s">
        <v>115</v>
      </c>
    </row>
    <row r="24" spans="1:9" ht="36" x14ac:dyDescent="0.25">
      <c r="A24" s="45" t="s">
        <v>39</v>
      </c>
      <c r="B24" s="41" t="s">
        <v>26</v>
      </c>
      <c r="C24" s="43" t="s">
        <v>114</v>
      </c>
      <c r="D24" s="44" t="s">
        <v>118</v>
      </c>
      <c r="E24" s="40" t="s">
        <v>26</v>
      </c>
      <c r="F24" s="26"/>
      <c r="G24" s="111"/>
      <c r="H24" s="108"/>
      <c r="I24" s="69" t="s">
        <v>115</v>
      </c>
    </row>
    <row r="25" spans="1:9" ht="36" x14ac:dyDescent="0.25">
      <c r="A25" s="45" t="s">
        <v>40</v>
      </c>
      <c r="B25" s="41" t="s">
        <v>26</v>
      </c>
      <c r="C25" s="43" t="s">
        <v>33</v>
      </c>
      <c r="D25" s="44" t="s">
        <v>118</v>
      </c>
      <c r="E25" s="40" t="s">
        <v>26</v>
      </c>
      <c r="F25" s="26"/>
      <c r="G25" s="111"/>
      <c r="H25" s="108"/>
      <c r="I25" s="69" t="s">
        <v>115</v>
      </c>
    </row>
    <row r="26" spans="1:9" ht="36" x14ac:dyDescent="0.25">
      <c r="A26" s="45" t="s">
        <v>28</v>
      </c>
      <c r="B26" s="41" t="s">
        <v>27</v>
      </c>
      <c r="C26" s="44" t="s">
        <v>37</v>
      </c>
      <c r="D26" s="44" t="s">
        <v>118</v>
      </c>
      <c r="E26" s="40" t="s">
        <v>27</v>
      </c>
      <c r="F26" s="26"/>
      <c r="G26" s="111"/>
      <c r="H26" s="108"/>
      <c r="I26" s="69" t="s">
        <v>115</v>
      </c>
    </row>
    <row r="27" spans="1:9" ht="36" x14ac:dyDescent="0.25">
      <c r="A27" s="45" t="s">
        <v>108</v>
      </c>
      <c r="B27" s="72" t="s">
        <v>109</v>
      </c>
      <c r="C27" s="44" t="s">
        <v>37</v>
      </c>
      <c r="D27" s="44" t="s">
        <v>118</v>
      </c>
      <c r="E27" s="40" t="s">
        <v>110</v>
      </c>
      <c r="F27" s="26"/>
      <c r="G27" s="111"/>
      <c r="H27" s="108"/>
      <c r="I27" s="69" t="s">
        <v>115</v>
      </c>
    </row>
    <row r="28" spans="1:9" ht="36" x14ac:dyDescent="0.25">
      <c r="A28" s="45" t="s">
        <v>105</v>
      </c>
      <c r="B28" s="41" t="s">
        <v>106</v>
      </c>
      <c r="C28" s="44" t="s">
        <v>37</v>
      </c>
      <c r="D28" s="44" t="s">
        <v>118</v>
      </c>
      <c r="E28" s="40" t="s">
        <v>107</v>
      </c>
      <c r="F28" s="26"/>
      <c r="G28" s="111"/>
      <c r="H28" s="108"/>
      <c r="I28" s="69" t="s">
        <v>115</v>
      </c>
    </row>
    <row r="29" spans="1:9" ht="36" x14ac:dyDescent="0.25">
      <c r="A29" s="45" t="s">
        <v>30</v>
      </c>
      <c r="B29" s="41" t="s">
        <v>31</v>
      </c>
      <c r="C29" s="44" t="s">
        <v>37</v>
      </c>
      <c r="D29" s="44" t="s">
        <v>118</v>
      </c>
      <c r="E29" s="40" t="s">
        <v>79</v>
      </c>
      <c r="F29" s="26"/>
      <c r="G29" s="111"/>
      <c r="H29" s="108"/>
      <c r="I29" s="69" t="s">
        <v>115</v>
      </c>
    </row>
    <row r="30" spans="1:9" ht="111" thickBot="1" x14ac:dyDescent="0.3">
      <c r="A30" s="73" t="s">
        <v>103</v>
      </c>
      <c r="B30" s="74" t="s">
        <v>104</v>
      </c>
      <c r="C30" s="75" t="s">
        <v>37</v>
      </c>
      <c r="D30" s="76" t="s">
        <v>118</v>
      </c>
      <c r="E30" s="77" t="s">
        <v>102</v>
      </c>
      <c r="F30" s="26"/>
      <c r="G30" s="111"/>
      <c r="H30" s="108"/>
      <c r="I30" s="69" t="s">
        <v>115</v>
      </c>
    </row>
  </sheetData>
  <mergeCells count="2">
    <mergeCell ref="A1:E1"/>
    <mergeCell ref="B2:F3"/>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53FC1-0CD0-4EE7-88A5-9CD3D4E14873}">
  <dimension ref="A1:E31"/>
  <sheetViews>
    <sheetView workbookViewId="0">
      <selection activeCell="A5" sqref="A5"/>
    </sheetView>
  </sheetViews>
  <sheetFormatPr baseColWidth="10" defaultRowHeight="15.75" x14ac:dyDescent="0.3"/>
  <cols>
    <col min="1" max="1" width="42.85546875" style="30" customWidth="1"/>
    <col min="2" max="2" width="22.140625" style="30" customWidth="1"/>
    <col min="3" max="4" width="23.140625" style="30" customWidth="1"/>
    <col min="5" max="5" width="23.5703125" style="30" customWidth="1"/>
    <col min="6" max="16384" width="11.42578125" style="30"/>
  </cols>
  <sheetData>
    <row r="1" spans="1:5" x14ac:dyDescent="0.3">
      <c r="A1" s="29" t="s">
        <v>46</v>
      </c>
    </row>
    <row r="3" spans="1:5" s="32" customFormat="1" ht="47.25" x14ac:dyDescent="0.3">
      <c r="A3" s="31" t="s">
        <v>56</v>
      </c>
      <c r="B3" s="31" t="s">
        <v>47</v>
      </c>
      <c r="C3" s="31" t="s">
        <v>48</v>
      </c>
      <c r="D3" s="31" t="s">
        <v>57</v>
      </c>
      <c r="E3" s="31" t="s">
        <v>49</v>
      </c>
    </row>
    <row r="4" spans="1:5" x14ac:dyDescent="0.3">
      <c r="A4" s="33" t="s">
        <v>50</v>
      </c>
      <c r="B4" s="33">
        <v>10</v>
      </c>
      <c r="C4" s="33" t="s">
        <v>68</v>
      </c>
      <c r="D4" s="33" t="s">
        <v>71</v>
      </c>
      <c r="E4" s="33" t="s">
        <v>74</v>
      </c>
    </row>
    <row r="5" spans="1:5" x14ac:dyDescent="0.3">
      <c r="A5" s="33" t="s">
        <v>51</v>
      </c>
      <c r="B5" s="33">
        <v>20</v>
      </c>
      <c r="C5" s="33" t="s">
        <v>69</v>
      </c>
      <c r="D5" s="33" t="s">
        <v>72</v>
      </c>
      <c r="E5" s="33" t="s">
        <v>75</v>
      </c>
    </row>
    <row r="6" spans="1:5" x14ac:dyDescent="0.3">
      <c r="A6" s="33" t="s">
        <v>52</v>
      </c>
      <c r="B6" s="33">
        <v>30</v>
      </c>
      <c r="C6" s="33" t="s">
        <v>70</v>
      </c>
      <c r="D6" s="33" t="s">
        <v>73</v>
      </c>
      <c r="E6" s="33" t="s">
        <v>70</v>
      </c>
    </row>
    <row r="8" spans="1:5" x14ac:dyDescent="0.3">
      <c r="A8" s="29" t="s">
        <v>66</v>
      </c>
    </row>
    <row r="10" spans="1:5" x14ac:dyDescent="0.3">
      <c r="A10" s="34" t="s">
        <v>53</v>
      </c>
      <c r="B10" s="34" t="s">
        <v>54</v>
      </c>
    </row>
    <row r="11" spans="1:5" x14ac:dyDescent="0.3">
      <c r="A11" s="33" t="s">
        <v>56</v>
      </c>
      <c r="B11" s="35">
        <v>0.1</v>
      </c>
    </row>
    <row r="12" spans="1:5" x14ac:dyDescent="0.3">
      <c r="A12" s="33" t="s">
        <v>48</v>
      </c>
      <c r="B12" s="35">
        <v>0.2</v>
      </c>
    </row>
    <row r="13" spans="1:5" x14ac:dyDescent="0.3">
      <c r="A13" s="33" t="s">
        <v>57</v>
      </c>
      <c r="B13" s="35">
        <v>0.4</v>
      </c>
    </row>
    <row r="14" spans="1:5" x14ac:dyDescent="0.3">
      <c r="A14" s="33" t="s">
        <v>49</v>
      </c>
      <c r="B14" s="35">
        <v>0.3</v>
      </c>
    </row>
    <row r="15" spans="1:5" x14ac:dyDescent="0.3">
      <c r="A15" s="33" t="s">
        <v>55</v>
      </c>
      <c r="B15" s="35">
        <v>1</v>
      </c>
    </row>
    <row r="17" spans="1:2" x14ac:dyDescent="0.3">
      <c r="A17" s="29" t="s">
        <v>65</v>
      </c>
    </row>
    <row r="19" spans="1:2" x14ac:dyDescent="0.3">
      <c r="A19" s="34" t="s">
        <v>58</v>
      </c>
      <c r="B19" s="34" t="s">
        <v>62</v>
      </c>
    </row>
    <row r="20" spans="1:2" x14ac:dyDescent="0.3">
      <c r="A20" s="33" t="s">
        <v>59</v>
      </c>
      <c r="B20" s="36" t="s">
        <v>63</v>
      </c>
    </row>
    <row r="21" spans="1:2" x14ac:dyDescent="0.3">
      <c r="A21" s="33" t="s">
        <v>60</v>
      </c>
      <c r="B21" s="37" t="s">
        <v>114</v>
      </c>
    </row>
    <row r="22" spans="1:2" x14ac:dyDescent="0.3">
      <c r="A22" s="33" t="s">
        <v>61</v>
      </c>
      <c r="B22" s="38" t="s">
        <v>64</v>
      </c>
    </row>
    <row r="24" spans="1:2" x14ac:dyDescent="0.3">
      <c r="A24" s="29" t="s">
        <v>67</v>
      </c>
    </row>
    <row r="26" spans="1:2" x14ac:dyDescent="0.3">
      <c r="A26" s="30" t="s">
        <v>45</v>
      </c>
    </row>
    <row r="27" spans="1:2" x14ac:dyDescent="0.3">
      <c r="A27" s="30" t="s">
        <v>82</v>
      </c>
    </row>
    <row r="28" spans="1:2" x14ac:dyDescent="0.3">
      <c r="A28" s="30" t="s">
        <v>83</v>
      </c>
    </row>
    <row r="29" spans="1:2" x14ac:dyDescent="0.3">
      <c r="A29" s="30" t="s">
        <v>84</v>
      </c>
    </row>
    <row r="30" spans="1:2" x14ac:dyDescent="0.3">
      <c r="A30" s="30" t="s">
        <v>85</v>
      </c>
    </row>
    <row r="31" spans="1:2" x14ac:dyDescent="0.3">
      <c r="A31" s="30" t="s">
        <v>86</v>
      </c>
    </row>
  </sheetData>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0260A-8EF4-44E3-BA04-3EB00D2A0E10}">
  <dimension ref="A1:I51"/>
  <sheetViews>
    <sheetView showGridLines="0" workbookViewId="0">
      <selection activeCell="C24" sqref="C24"/>
    </sheetView>
  </sheetViews>
  <sheetFormatPr baseColWidth="10" defaultColWidth="9.140625" defaultRowHeight="18" x14ac:dyDescent="0.25"/>
  <cols>
    <col min="1" max="1" width="12.85546875" style="1" customWidth="1"/>
    <col min="2" max="2" width="39.140625" style="5" customWidth="1"/>
    <col min="3" max="3" width="14.140625" style="1" customWidth="1"/>
    <col min="4" max="4" width="104.28515625" style="1" customWidth="1"/>
    <col min="5" max="6" width="19" style="5" customWidth="1"/>
    <col min="7" max="7" width="14.28515625" style="5" customWidth="1"/>
    <col min="8" max="8" width="11" style="5" customWidth="1"/>
    <col min="9" max="9" width="11.28515625" style="5" customWidth="1"/>
    <col min="10" max="16384" width="9.140625" style="1"/>
  </cols>
  <sheetData>
    <row r="1" spans="1:9" ht="18.75" thickBot="1" x14ac:dyDescent="0.3">
      <c r="A1" s="90"/>
      <c r="B1" s="90"/>
      <c r="C1" s="90"/>
      <c r="D1" s="90"/>
    </row>
    <row r="2" spans="1:9" s="11" customFormat="1" ht="21.75" customHeight="1" x14ac:dyDescent="0.25">
      <c r="B2" s="97" t="s">
        <v>21</v>
      </c>
      <c r="C2" s="98"/>
      <c r="D2" s="98"/>
      <c r="E2" s="99"/>
      <c r="F2" s="5"/>
      <c r="G2" s="55"/>
      <c r="H2" s="55"/>
      <c r="I2" s="55"/>
    </row>
    <row r="3" spans="1:9" s="11" customFormat="1" ht="15" customHeight="1" thickBot="1" x14ac:dyDescent="0.3">
      <c r="B3" s="100"/>
      <c r="C3" s="101"/>
      <c r="D3" s="101"/>
      <c r="E3" s="102"/>
      <c r="F3" s="55"/>
      <c r="G3" s="55"/>
      <c r="H3" s="55"/>
      <c r="I3" s="55"/>
    </row>
    <row r="4" spans="1:9" x14ac:dyDescent="0.25">
      <c r="A4" s="13"/>
      <c r="B4" s="14"/>
      <c r="C4" s="13"/>
      <c r="D4" s="13"/>
    </row>
    <row r="5" spans="1:9" ht="18.75" thickBot="1" x14ac:dyDescent="0.3">
      <c r="A5" s="13"/>
      <c r="B5" s="14"/>
      <c r="C5" s="13"/>
      <c r="D5" s="13"/>
      <c r="E5" s="103" t="s">
        <v>22</v>
      </c>
      <c r="F5" s="103"/>
    </row>
    <row r="6" spans="1:9" s="19" customFormat="1" ht="36.75" thickBot="1" x14ac:dyDescent="0.3">
      <c r="A6" s="15" t="s">
        <v>14</v>
      </c>
      <c r="B6" s="16" t="s">
        <v>15</v>
      </c>
      <c r="C6" s="16" t="s">
        <v>16</v>
      </c>
      <c r="D6" s="17" t="s">
        <v>17</v>
      </c>
      <c r="E6" s="18" t="s">
        <v>18</v>
      </c>
      <c r="F6" s="27" t="s">
        <v>19</v>
      </c>
      <c r="G6" s="57" t="s">
        <v>111</v>
      </c>
      <c r="H6" s="57" t="s">
        <v>112</v>
      </c>
      <c r="I6" s="56" t="s">
        <v>113</v>
      </c>
    </row>
    <row r="7" spans="1:9" ht="31.5" x14ac:dyDescent="0.25">
      <c r="A7" s="52" t="s">
        <v>96</v>
      </c>
      <c r="B7" s="49" t="s">
        <v>98</v>
      </c>
      <c r="C7" s="42" t="s">
        <v>37</v>
      </c>
      <c r="D7" s="50" t="s">
        <v>100</v>
      </c>
      <c r="E7" s="59">
        <v>0</v>
      </c>
      <c r="F7" s="60">
        <v>130</v>
      </c>
      <c r="G7" s="61">
        <v>0.6</v>
      </c>
      <c r="H7" s="61">
        <v>320</v>
      </c>
      <c r="I7" s="61">
        <f t="shared" ref="I7:I30" si="0">F7*G7*H7</f>
        <v>24960</v>
      </c>
    </row>
    <row r="8" spans="1:9" ht="31.5" x14ac:dyDescent="0.25">
      <c r="A8" s="53" t="s">
        <v>97</v>
      </c>
      <c r="B8" s="47" t="s">
        <v>99</v>
      </c>
      <c r="C8" s="46" t="s">
        <v>37</v>
      </c>
      <c r="D8" s="48" t="s">
        <v>101</v>
      </c>
      <c r="E8" s="62">
        <v>0</v>
      </c>
      <c r="F8" s="63">
        <v>110</v>
      </c>
      <c r="G8" s="61">
        <v>0.4</v>
      </c>
      <c r="H8" s="61">
        <v>320</v>
      </c>
      <c r="I8" s="61">
        <f t="shared" si="0"/>
        <v>14080</v>
      </c>
    </row>
    <row r="9" spans="1:9" ht="47.25" x14ac:dyDescent="0.25">
      <c r="A9" s="45" t="s">
        <v>34</v>
      </c>
      <c r="B9" s="41" t="s">
        <v>23</v>
      </c>
      <c r="C9" s="43" t="s">
        <v>32</v>
      </c>
      <c r="D9" s="40" t="s">
        <v>81</v>
      </c>
      <c r="E9" s="62">
        <v>0</v>
      </c>
      <c r="F9" s="63">
        <v>100</v>
      </c>
      <c r="G9" s="61">
        <v>1.6</v>
      </c>
      <c r="H9" s="61">
        <v>900</v>
      </c>
      <c r="I9" s="61">
        <f t="shared" si="0"/>
        <v>144000</v>
      </c>
    </row>
    <row r="10" spans="1:9" ht="47.25" x14ac:dyDescent="0.25">
      <c r="A10" s="45" t="s">
        <v>35</v>
      </c>
      <c r="B10" s="41" t="s">
        <v>23</v>
      </c>
      <c r="C10" s="43" t="s">
        <v>114</v>
      </c>
      <c r="D10" s="40" t="s">
        <v>81</v>
      </c>
      <c r="E10" s="62">
        <v>0</v>
      </c>
      <c r="F10" s="63">
        <v>150</v>
      </c>
      <c r="G10" s="61">
        <v>1.8</v>
      </c>
      <c r="H10" s="61">
        <v>900</v>
      </c>
      <c r="I10" s="61">
        <f t="shared" si="0"/>
        <v>243000</v>
      </c>
    </row>
    <row r="11" spans="1:9" ht="47.25" x14ac:dyDescent="0.25">
      <c r="A11" s="45" t="s">
        <v>36</v>
      </c>
      <c r="B11" s="41" t="s">
        <v>23</v>
      </c>
      <c r="C11" s="43" t="s">
        <v>33</v>
      </c>
      <c r="D11" s="40" t="s">
        <v>81</v>
      </c>
      <c r="E11" s="62">
        <v>0</v>
      </c>
      <c r="F11" s="63">
        <v>100</v>
      </c>
      <c r="G11" s="61">
        <v>2</v>
      </c>
      <c r="H11" s="61">
        <v>900</v>
      </c>
      <c r="I11" s="61">
        <f t="shared" si="0"/>
        <v>180000</v>
      </c>
    </row>
    <row r="12" spans="1:9" ht="47.25" x14ac:dyDescent="0.25">
      <c r="A12" s="45" t="s">
        <v>41</v>
      </c>
      <c r="B12" s="41" t="s">
        <v>42</v>
      </c>
      <c r="C12" s="43" t="s">
        <v>32</v>
      </c>
      <c r="D12" s="40" t="s">
        <v>80</v>
      </c>
      <c r="E12" s="62">
        <v>0</v>
      </c>
      <c r="F12" s="63">
        <v>100</v>
      </c>
      <c r="G12" s="61">
        <v>1.2</v>
      </c>
      <c r="H12" s="61">
        <v>900</v>
      </c>
      <c r="I12" s="61">
        <f t="shared" si="0"/>
        <v>108000</v>
      </c>
    </row>
    <row r="13" spans="1:9" ht="47.25" x14ac:dyDescent="0.25">
      <c r="A13" s="45" t="s">
        <v>43</v>
      </c>
      <c r="B13" s="41" t="s">
        <v>42</v>
      </c>
      <c r="C13" s="43" t="s">
        <v>114</v>
      </c>
      <c r="D13" s="40" t="s">
        <v>80</v>
      </c>
      <c r="E13" s="62">
        <v>0</v>
      </c>
      <c r="F13" s="63">
        <v>150</v>
      </c>
      <c r="G13" s="61">
        <v>1.4</v>
      </c>
      <c r="H13" s="61">
        <v>900</v>
      </c>
      <c r="I13" s="61">
        <f t="shared" si="0"/>
        <v>189000</v>
      </c>
    </row>
    <row r="14" spans="1:9" ht="47.25" x14ac:dyDescent="0.25">
      <c r="A14" s="45" t="s">
        <v>44</v>
      </c>
      <c r="B14" s="41" t="s">
        <v>42</v>
      </c>
      <c r="C14" s="43" t="s">
        <v>33</v>
      </c>
      <c r="D14" s="40" t="s">
        <v>80</v>
      </c>
      <c r="E14" s="62">
        <v>0</v>
      </c>
      <c r="F14" s="63">
        <v>100</v>
      </c>
      <c r="G14" s="61">
        <v>1.6</v>
      </c>
      <c r="H14" s="61">
        <v>900</v>
      </c>
      <c r="I14" s="61">
        <f t="shared" si="0"/>
        <v>144000</v>
      </c>
    </row>
    <row r="15" spans="1:9" x14ac:dyDescent="0.25">
      <c r="A15" s="45" t="s">
        <v>29</v>
      </c>
      <c r="B15" s="41" t="s">
        <v>24</v>
      </c>
      <c r="C15" s="44" t="s">
        <v>37</v>
      </c>
      <c r="D15" s="40" t="s">
        <v>24</v>
      </c>
      <c r="E15" s="62">
        <v>0</v>
      </c>
      <c r="F15" s="63">
        <v>800</v>
      </c>
      <c r="G15" s="61">
        <v>0.7</v>
      </c>
      <c r="H15" s="61">
        <v>350</v>
      </c>
      <c r="I15" s="61">
        <f t="shared" si="0"/>
        <v>196000</v>
      </c>
    </row>
    <row r="16" spans="1:9" ht="31.5" x14ac:dyDescent="0.25">
      <c r="A16" s="45" t="s">
        <v>87</v>
      </c>
      <c r="B16" s="41" t="s">
        <v>25</v>
      </c>
      <c r="C16" s="43" t="s">
        <v>32</v>
      </c>
      <c r="D16" s="40" t="s">
        <v>78</v>
      </c>
      <c r="E16" s="62">
        <v>0</v>
      </c>
      <c r="F16" s="63">
        <v>50</v>
      </c>
      <c r="G16" s="61">
        <v>0.8</v>
      </c>
      <c r="H16" s="61">
        <v>570</v>
      </c>
      <c r="I16" s="61">
        <f t="shared" si="0"/>
        <v>22800</v>
      </c>
    </row>
    <row r="17" spans="1:9" ht="31.5" x14ac:dyDescent="0.25">
      <c r="A17" s="45" t="s">
        <v>88</v>
      </c>
      <c r="B17" s="41" t="s">
        <v>25</v>
      </c>
      <c r="C17" s="43" t="s">
        <v>114</v>
      </c>
      <c r="D17" s="40" t="s">
        <v>78</v>
      </c>
      <c r="E17" s="62">
        <v>0</v>
      </c>
      <c r="F17" s="63">
        <v>70</v>
      </c>
      <c r="G17" s="61">
        <v>1</v>
      </c>
      <c r="H17" s="61">
        <v>570</v>
      </c>
      <c r="I17" s="61">
        <f t="shared" si="0"/>
        <v>39900</v>
      </c>
    </row>
    <row r="18" spans="1:9" ht="31.5" x14ac:dyDescent="0.25">
      <c r="A18" s="45" t="s">
        <v>89</v>
      </c>
      <c r="B18" s="41" t="s">
        <v>25</v>
      </c>
      <c r="C18" s="43" t="s">
        <v>33</v>
      </c>
      <c r="D18" s="40" t="s">
        <v>78</v>
      </c>
      <c r="E18" s="62">
        <v>0</v>
      </c>
      <c r="F18" s="63">
        <v>40</v>
      </c>
      <c r="G18" s="61">
        <v>1.2</v>
      </c>
      <c r="H18" s="61">
        <v>570</v>
      </c>
      <c r="I18" s="61">
        <f t="shared" si="0"/>
        <v>27360</v>
      </c>
    </row>
    <row r="19" spans="1:9" ht="31.5" x14ac:dyDescent="0.25">
      <c r="A19" s="45" t="s">
        <v>90</v>
      </c>
      <c r="B19" s="41" t="s">
        <v>95</v>
      </c>
      <c r="C19" s="43" t="s">
        <v>32</v>
      </c>
      <c r="D19" s="40" t="s">
        <v>77</v>
      </c>
      <c r="E19" s="62">
        <v>0</v>
      </c>
      <c r="F19" s="63">
        <v>50</v>
      </c>
      <c r="G19" s="61">
        <v>0.7</v>
      </c>
      <c r="H19" s="61">
        <v>570</v>
      </c>
      <c r="I19" s="61">
        <f t="shared" si="0"/>
        <v>19950</v>
      </c>
    </row>
    <row r="20" spans="1:9" ht="31.5" x14ac:dyDescent="0.25">
      <c r="A20" s="45" t="s">
        <v>91</v>
      </c>
      <c r="B20" s="41" t="s">
        <v>95</v>
      </c>
      <c r="C20" s="43" t="s">
        <v>114</v>
      </c>
      <c r="D20" s="40" t="s">
        <v>77</v>
      </c>
      <c r="E20" s="62">
        <v>0</v>
      </c>
      <c r="F20" s="63">
        <v>70</v>
      </c>
      <c r="G20" s="61">
        <v>0.9</v>
      </c>
      <c r="H20" s="61">
        <v>570</v>
      </c>
      <c r="I20" s="61">
        <f t="shared" si="0"/>
        <v>35910</v>
      </c>
    </row>
    <row r="21" spans="1:9" ht="31.5" x14ac:dyDescent="0.25">
      <c r="A21" s="45" t="s">
        <v>92</v>
      </c>
      <c r="B21" s="41" t="s">
        <v>95</v>
      </c>
      <c r="C21" s="43" t="s">
        <v>33</v>
      </c>
      <c r="D21" s="40" t="s">
        <v>77</v>
      </c>
      <c r="E21" s="62">
        <v>0</v>
      </c>
      <c r="F21" s="63">
        <v>40</v>
      </c>
      <c r="G21" s="61">
        <v>1.1000000000000001</v>
      </c>
      <c r="H21" s="61">
        <v>570</v>
      </c>
      <c r="I21" s="61">
        <f t="shared" si="0"/>
        <v>25080</v>
      </c>
    </row>
    <row r="22" spans="1:9" ht="31.5" x14ac:dyDescent="0.25">
      <c r="A22" s="45" t="s">
        <v>93</v>
      </c>
      <c r="B22" s="41" t="s">
        <v>94</v>
      </c>
      <c r="C22" s="44" t="s">
        <v>37</v>
      </c>
      <c r="D22" s="40" t="s">
        <v>76</v>
      </c>
      <c r="E22" s="62">
        <v>0</v>
      </c>
      <c r="F22" s="63">
        <v>150</v>
      </c>
      <c r="G22" s="61">
        <v>1</v>
      </c>
      <c r="H22" s="61">
        <v>485</v>
      </c>
      <c r="I22" s="61">
        <f t="shared" si="0"/>
        <v>72750</v>
      </c>
    </row>
    <row r="23" spans="1:9" x14ac:dyDescent="0.25">
      <c r="A23" s="45" t="s">
        <v>38</v>
      </c>
      <c r="B23" s="41" t="s">
        <v>26</v>
      </c>
      <c r="C23" s="43" t="s">
        <v>32</v>
      </c>
      <c r="D23" s="40" t="s">
        <v>26</v>
      </c>
      <c r="E23" s="62">
        <v>0</v>
      </c>
      <c r="F23" s="63">
        <v>70</v>
      </c>
      <c r="G23" s="61">
        <v>1</v>
      </c>
      <c r="H23" s="61">
        <v>585</v>
      </c>
      <c r="I23" s="61">
        <f t="shared" si="0"/>
        <v>40950</v>
      </c>
    </row>
    <row r="24" spans="1:9" x14ac:dyDescent="0.25">
      <c r="A24" s="45" t="s">
        <v>39</v>
      </c>
      <c r="B24" s="41" t="s">
        <v>26</v>
      </c>
      <c r="C24" s="43" t="s">
        <v>114</v>
      </c>
      <c r="D24" s="40" t="s">
        <v>26</v>
      </c>
      <c r="E24" s="62">
        <v>0</v>
      </c>
      <c r="F24" s="63">
        <v>100</v>
      </c>
      <c r="G24" s="61">
        <v>1.2</v>
      </c>
      <c r="H24" s="61">
        <v>585</v>
      </c>
      <c r="I24" s="61">
        <f t="shared" si="0"/>
        <v>70200</v>
      </c>
    </row>
    <row r="25" spans="1:9" x14ac:dyDescent="0.25">
      <c r="A25" s="45" t="s">
        <v>40</v>
      </c>
      <c r="B25" s="41" t="s">
        <v>26</v>
      </c>
      <c r="C25" s="43" t="s">
        <v>33</v>
      </c>
      <c r="D25" s="40" t="s">
        <v>26</v>
      </c>
      <c r="E25" s="62">
        <v>0</v>
      </c>
      <c r="F25" s="63">
        <v>60</v>
      </c>
      <c r="G25" s="61">
        <v>1.4</v>
      </c>
      <c r="H25" s="61">
        <v>585</v>
      </c>
      <c r="I25" s="61">
        <f t="shared" si="0"/>
        <v>49140</v>
      </c>
    </row>
    <row r="26" spans="1:9" x14ac:dyDescent="0.25">
      <c r="A26" s="45" t="s">
        <v>28</v>
      </c>
      <c r="B26" s="41" t="s">
        <v>27</v>
      </c>
      <c r="C26" s="44" t="s">
        <v>37</v>
      </c>
      <c r="D26" s="40" t="s">
        <v>27</v>
      </c>
      <c r="E26" s="62">
        <v>0</v>
      </c>
      <c r="F26" s="63">
        <v>600</v>
      </c>
      <c r="G26" s="61">
        <v>0.2</v>
      </c>
      <c r="H26" s="61">
        <v>90</v>
      </c>
      <c r="I26" s="61">
        <f t="shared" si="0"/>
        <v>10800</v>
      </c>
    </row>
    <row r="27" spans="1:9" ht="31.5" x14ac:dyDescent="0.25">
      <c r="A27" s="45" t="s">
        <v>108</v>
      </c>
      <c r="B27" s="54" t="s">
        <v>109</v>
      </c>
      <c r="C27" s="44" t="s">
        <v>37</v>
      </c>
      <c r="D27" s="40" t="s">
        <v>110</v>
      </c>
      <c r="E27" s="62">
        <v>0</v>
      </c>
      <c r="F27" s="63">
        <v>30</v>
      </c>
      <c r="G27" s="61">
        <v>0.2</v>
      </c>
      <c r="H27" s="61">
        <v>350</v>
      </c>
      <c r="I27" s="61">
        <f t="shared" si="0"/>
        <v>2100</v>
      </c>
    </row>
    <row r="28" spans="1:9" ht="31.5" x14ac:dyDescent="0.25">
      <c r="A28" s="45" t="s">
        <v>105</v>
      </c>
      <c r="B28" s="41" t="s">
        <v>106</v>
      </c>
      <c r="C28" s="44" t="s">
        <v>37</v>
      </c>
      <c r="D28" s="40" t="s">
        <v>107</v>
      </c>
      <c r="E28" s="62">
        <v>0</v>
      </c>
      <c r="F28" s="63">
        <v>100</v>
      </c>
      <c r="G28" s="61">
        <v>1</v>
      </c>
      <c r="H28" s="61">
        <v>900</v>
      </c>
      <c r="I28" s="61">
        <f t="shared" si="0"/>
        <v>90000</v>
      </c>
    </row>
    <row r="29" spans="1:9" x14ac:dyDescent="0.25">
      <c r="A29" s="45" t="s">
        <v>30</v>
      </c>
      <c r="B29" s="41" t="s">
        <v>31</v>
      </c>
      <c r="C29" s="44" t="s">
        <v>37</v>
      </c>
      <c r="D29" s="40" t="s">
        <v>79</v>
      </c>
      <c r="E29" s="62">
        <v>0</v>
      </c>
      <c r="F29" s="63">
        <v>500</v>
      </c>
      <c r="G29" s="61">
        <v>1</v>
      </c>
      <c r="H29" s="61">
        <v>550</v>
      </c>
      <c r="I29" s="61">
        <f t="shared" si="0"/>
        <v>275000</v>
      </c>
    </row>
    <row r="30" spans="1:9" ht="94.5" x14ac:dyDescent="0.25">
      <c r="A30" s="45" t="s">
        <v>103</v>
      </c>
      <c r="B30" s="41" t="s">
        <v>104</v>
      </c>
      <c r="C30" s="51" t="s">
        <v>37</v>
      </c>
      <c r="D30" s="40" t="s">
        <v>102</v>
      </c>
      <c r="E30" s="62">
        <v>0</v>
      </c>
      <c r="F30" s="63">
        <v>20</v>
      </c>
      <c r="G30" s="61">
        <v>1</v>
      </c>
      <c r="H30" s="61">
        <v>900</v>
      </c>
      <c r="I30" s="61">
        <f t="shared" si="0"/>
        <v>18000</v>
      </c>
    </row>
    <row r="31" spans="1:9" x14ac:dyDescent="0.25">
      <c r="A31" s="20"/>
      <c r="B31" s="21"/>
      <c r="C31" s="21"/>
      <c r="D31" s="22"/>
      <c r="E31" s="62"/>
      <c r="F31" s="63"/>
      <c r="G31" s="61"/>
      <c r="H31" s="61"/>
      <c r="I31" s="61">
        <f>SUM(I7:I30)</f>
        <v>2042980</v>
      </c>
    </row>
    <row r="32" spans="1:9" x14ac:dyDescent="0.25">
      <c r="A32" s="20"/>
      <c r="B32" s="21"/>
      <c r="C32" s="21"/>
      <c r="D32" s="22"/>
      <c r="E32" s="62"/>
      <c r="F32" s="63"/>
    </row>
    <row r="33" spans="1:6" x14ac:dyDescent="0.25">
      <c r="A33" s="20"/>
      <c r="B33" s="21"/>
      <c r="C33" s="21"/>
      <c r="D33" s="22"/>
      <c r="E33" s="62"/>
      <c r="F33" s="63"/>
    </row>
    <row r="34" spans="1:6" x14ac:dyDescent="0.25">
      <c r="A34" s="20"/>
      <c r="B34" s="21"/>
      <c r="C34" s="21"/>
      <c r="D34" s="22"/>
      <c r="E34" s="62"/>
      <c r="F34" s="63"/>
    </row>
    <row r="35" spans="1:6" x14ac:dyDescent="0.25">
      <c r="A35" s="20"/>
      <c r="B35" s="21"/>
      <c r="C35" s="21"/>
      <c r="D35" s="22"/>
      <c r="E35" s="62"/>
      <c r="F35" s="63"/>
    </row>
    <row r="36" spans="1:6" x14ac:dyDescent="0.25">
      <c r="A36" s="20"/>
      <c r="B36" s="21"/>
      <c r="C36" s="21"/>
      <c r="D36" s="22"/>
      <c r="E36" s="62"/>
      <c r="F36" s="63"/>
    </row>
    <row r="37" spans="1:6" x14ac:dyDescent="0.25">
      <c r="A37" s="20"/>
      <c r="B37" s="21"/>
      <c r="C37" s="21"/>
      <c r="D37" s="22"/>
      <c r="E37" s="28"/>
      <c r="F37" s="22"/>
    </row>
    <row r="38" spans="1:6" x14ac:dyDescent="0.25">
      <c r="A38" s="20"/>
      <c r="B38" s="21"/>
      <c r="C38" s="21"/>
      <c r="D38" s="22"/>
      <c r="E38" s="62"/>
      <c r="F38" s="63"/>
    </row>
    <row r="39" spans="1:6" x14ac:dyDescent="0.25">
      <c r="A39" s="20"/>
      <c r="B39" s="21"/>
      <c r="C39" s="21"/>
      <c r="D39" s="22"/>
      <c r="E39" s="62"/>
      <c r="F39" s="63"/>
    </row>
    <row r="40" spans="1:6" x14ac:dyDescent="0.25">
      <c r="A40" s="20"/>
      <c r="B40" s="21"/>
      <c r="C40" s="21"/>
      <c r="D40" s="22"/>
      <c r="E40" s="62"/>
      <c r="F40" s="63"/>
    </row>
    <row r="41" spans="1:6" x14ac:dyDescent="0.25">
      <c r="A41" s="20"/>
      <c r="B41" s="21"/>
      <c r="C41" s="21"/>
      <c r="D41" s="22"/>
      <c r="E41" s="62"/>
      <c r="F41" s="63"/>
    </row>
    <row r="42" spans="1:6" x14ac:dyDescent="0.25">
      <c r="A42" s="20"/>
      <c r="B42" s="21"/>
      <c r="C42" s="21"/>
      <c r="D42" s="22"/>
      <c r="E42" s="62"/>
      <c r="F42" s="63"/>
    </row>
    <row r="43" spans="1:6" x14ac:dyDescent="0.25">
      <c r="A43" s="20"/>
      <c r="B43" s="21"/>
      <c r="C43" s="21"/>
      <c r="D43" s="22"/>
      <c r="E43" s="62"/>
      <c r="F43" s="63"/>
    </row>
    <row r="44" spans="1:6" x14ac:dyDescent="0.25">
      <c r="A44" s="20"/>
      <c r="B44" s="21"/>
      <c r="C44" s="21"/>
      <c r="D44" s="22"/>
      <c r="E44" s="62"/>
      <c r="F44" s="63"/>
    </row>
    <row r="45" spans="1:6" x14ac:dyDescent="0.25">
      <c r="A45" s="20"/>
      <c r="B45" s="21"/>
      <c r="C45" s="21"/>
      <c r="D45" s="22"/>
      <c r="E45" s="62"/>
      <c r="F45" s="63"/>
    </row>
    <row r="46" spans="1:6" x14ac:dyDescent="0.25">
      <c r="A46" s="20"/>
      <c r="B46" s="21"/>
      <c r="C46" s="21"/>
      <c r="D46" s="22"/>
      <c r="E46" s="62"/>
      <c r="F46" s="63"/>
    </row>
    <row r="47" spans="1:6" x14ac:dyDescent="0.25">
      <c r="A47" s="20"/>
      <c r="B47" s="21"/>
      <c r="C47" s="21"/>
      <c r="D47" s="22"/>
      <c r="E47" s="62"/>
      <c r="F47" s="63"/>
    </row>
    <row r="48" spans="1:6" x14ac:dyDescent="0.25">
      <c r="A48" s="20"/>
      <c r="B48" s="21"/>
      <c r="C48" s="21"/>
      <c r="D48" s="22"/>
      <c r="E48" s="62"/>
      <c r="F48" s="63"/>
    </row>
    <row r="49" spans="1:6" x14ac:dyDescent="0.25">
      <c r="A49" s="20"/>
      <c r="B49" s="21"/>
      <c r="C49" s="21"/>
      <c r="D49" s="22"/>
      <c r="E49" s="62"/>
      <c r="F49" s="63"/>
    </row>
    <row r="50" spans="1:6" x14ac:dyDescent="0.25">
      <c r="A50" s="20"/>
      <c r="B50" s="21"/>
      <c r="C50" s="21"/>
      <c r="D50" s="22"/>
      <c r="E50" s="62"/>
      <c r="F50" s="63"/>
    </row>
    <row r="51" spans="1:6" ht="18.75" thickBot="1" x14ac:dyDescent="0.3">
      <c r="A51" s="23"/>
      <c r="B51" s="24"/>
      <c r="C51" s="24"/>
      <c r="D51" s="25"/>
      <c r="E51" s="64"/>
      <c r="F51" s="65"/>
    </row>
  </sheetData>
  <mergeCells count="3">
    <mergeCell ref="A1:D1"/>
    <mergeCell ref="B2:E3"/>
    <mergeCell ref="E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BPU</vt:lpstr>
      <vt:lpstr>Définition complexité</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CHERET Jean-Laurent</dc:creator>
  <cp:lastModifiedBy>GERIN Justine</cp:lastModifiedBy>
  <cp:lastPrinted>2025-06-10T08:17:24Z</cp:lastPrinted>
  <dcterms:created xsi:type="dcterms:W3CDTF">2025-06-04T09:42:04Z</dcterms:created>
  <dcterms:modified xsi:type="dcterms:W3CDTF">2026-01-29T13:42:34Z</dcterms:modified>
</cp:coreProperties>
</file>